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pinilla\Downloads\"/>
    </mc:Choice>
  </mc:AlternateContent>
  <xr:revisionPtr revIDLastSave="0" documentId="8_{99368371-334C-432C-81E2-29AB21C0A218}" xr6:coauthVersionLast="47" xr6:coauthVersionMax="47" xr10:uidLastSave="{00000000-0000-0000-0000-000000000000}"/>
  <bookViews>
    <workbookView xWindow="28680" yWindow="-120" windowWidth="29040" windowHeight="15720" xr2:uid="{C1E03D37-CD70-4C94-99F3-21D021C6AFF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4" i="1"/>
  <c r="C16" i="1" s="1"/>
  <c r="C18" i="1" s="1"/>
</calcChain>
</file>

<file path=xl/sharedStrings.xml><?xml version="1.0" encoding="utf-8"?>
<sst xmlns="http://schemas.openxmlformats.org/spreadsheetml/2006/main" count="18" uniqueCount="18">
  <si>
    <t>Conceptos</t>
  </si>
  <si>
    <t>Ppto. Acum.</t>
  </si>
  <si>
    <t>1. Ingresos Operacionales</t>
  </si>
  <si>
    <t>1.1    Portafolio De Inversión</t>
  </si>
  <si>
    <t>1.2    Negocios Fiduciarios</t>
  </si>
  <si>
    <t>2. Gastos Operacionales</t>
  </si>
  <si>
    <t>2.1    Personal</t>
  </si>
  <si>
    <t>2.2    Diversos</t>
  </si>
  <si>
    <t>2.3    Impuestos</t>
  </si>
  <si>
    <t>2.4    Consorcios</t>
  </si>
  <si>
    <t>2.5    Provis, Deprecia Y Amort</t>
  </si>
  <si>
    <t>Utilidad Operacional</t>
  </si>
  <si>
    <t xml:space="preserve">    Impuesto De Renta</t>
  </si>
  <si>
    <t>Utilidad Neta</t>
  </si>
  <si>
    <t>Presupuesto 2026</t>
  </si>
  <si>
    <t>1.3    Fondos de Inversion Colectiva</t>
  </si>
  <si>
    <t>1.4    Consorcios</t>
  </si>
  <si>
    <t>1.5    Otros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</si>
</sst>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9" formatCode="_-* #,##0_-;\-* #,##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FFFFFF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8E8E8"/>
        <bgColor rgb="FF000000"/>
      </patternFill>
    </fill>
    <fill>
      <patternFill patternType="solid">
        <fgColor rgb="FF215C98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3" fontId="0" fillId="0" borderId="0" xfId="1" applyFont="1"/>
    <xf numFmtId="169" fontId="3" fillId="3" borderId="0" xfId="1" applyNumberFormat="1" applyFont="1" applyFill="1" applyAlignment="1">
      <alignment horizontal="right"/>
    </xf>
    <xf numFmtId="169" fontId="4" fillId="0" borderId="0" xfId="1" applyNumberFormat="1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C993E-B4C6-41F8-934B-EBF003209242}">
  <dimension ref="B2:F21"/>
  <sheetViews>
    <sheetView showGridLines="0" tabSelected="1" workbookViewId="0">
      <selection activeCell="C18" sqref="C1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RowHeight="14.5" x14ac:dyDescent="0.35"/>
  <cols>
    <col min="2" max="2" width="30.54296875" bestFit="1" customWidth="1"/>
    <col min="3" max="3" width="17.36328125" bestFit="1" customWidth="1"/>
  </cols>
  <sheetData>
    <row r="2" spans="2:6" x14ac:dyDescent="0.35">
      <c r="B2" s="4" t="s">
        <v>14</v>
      </c>
      <c r="C2" s="4"/>
    </row>
    <row r="3" spans="2:6" x14ac:dyDescent="0.35">
      <c r="B3" s="1" t="s">
        <v>0</v>
      </c>
      <c r="C3" s="1" t="s">
        <v>1</v>
      </c>
    </row>
    <row r="4" spans="2:6" x14ac:dyDescent="0.35">
      <c r="B4" s="2" t="s">
        <v>2</v>
      </c>
      <c r="C4" s="6">
        <f>+SUM(C5:C9)</f>
        <v>73155618838.766861</v>
      </c>
      <c r="F4" s="5"/>
    </row>
    <row r="5" spans="2:6" x14ac:dyDescent="0.35">
      <c r="B5" s="3" t="s">
        <v>3</v>
      </c>
      <c r="C5" s="7">
        <v>4002389951.9988012</v>
      </c>
    </row>
    <row r="6" spans="2:6" x14ac:dyDescent="0.35">
      <c r="B6" s="3" t="s">
        <v>4</v>
      </c>
      <c r="C6" s="7">
        <v>41830839109.149796</v>
      </c>
    </row>
    <row r="7" spans="2:6" x14ac:dyDescent="0.35">
      <c r="B7" s="3" t="s">
        <v>15</v>
      </c>
      <c r="C7" s="7">
        <v>21671641886.999996</v>
      </c>
    </row>
    <row r="8" spans="2:6" x14ac:dyDescent="0.35">
      <c r="B8" s="3" t="s">
        <v>16</v>
      </c>
      <c r="C8" s="7">
        <v>5482747890.6182661</v>
      </c>
    </row>
    <row r="9" spans="2:6" x14ac:dyDescent="0.35">
      <c r="B9" s="3" t="s">
        <v>17</v>
      </c>
      <c r="C9" s="7">
        <v>168000000</v>
      </c>
    </row>
    <row r="10" spans="2:6" x14ac:dyDescent="0.35">
      <c r="B10" s="2" t="s">
        <v>5</v>
      </c>
      <c r="C10" s="6">
        <f>+SUM(C11:C15)</f>
        <v>55748836996.292053</v>
      </c>
    </row>
    <row r="11" spans="2:6" x14ac:dyDescent="0.35">
      <c r="B11" s="3" t="s">
        <v>6</v>
      </c>
      <c r="C11" s="7">
        <v>31673698246.59119</v>
      </c>
    </row>
    <row r="12" spans="2:6" x14ac:dyDescent="0.35">
      <c r="B12" s="3" t="s">
        <v>7</v>
      </c>
      <c r="C12" s="7">
        <v>13421873727.525867</v>
      </c>
    </row>
    <row r="13" spans="2:6" x14ac:dyDescent="0.35">
      <c r="B13" s="3" t="s">
        <v>8</v>
      </c>
      <c r="C13" s="7">
        <v>3521093078.538868</v>
      </c>
    </row>
    <row r="14" spans="2:6" x14ac:dyDescent="0.35">
      <c r="B14" s="3" t="s">
        <v>9</v>
      </c>
      <c r="C14" s="7">
        <v>2681522622.2856236</v>
      </c>
    </row>
    <row r="15" spans="2:6" x14ac:dyDescent="0.35">
      <c r="B15" s="3" t="s">
        <v>10</v>
      </c>
      <c r="C15" s="7">
        <v>4450649321.3505001</v>
      </c>
    </row>
    <row r="16" spans="2:6" x14ac:dyDescent="0.35">
      <c r="B16" s="2" t="s">
        <v>11</v>
      </c>
      <c r="C16" s="6">
        <f>+C4-C10</f>
        <v>17406781842.474808</v>
      </c>
      <c r="F16" s="5"/>
    </row>
    <row r="17" spans="2:3" x14ac:dyDescent="0.35">
      <c r="B17" s="3" t="s">
        <v>12</v>
      </c>
      <c r="C17" s="7">
        <v>7014409013.3593416</v>
      </c>
    </row>
    <row r="18" spans="2:3" x14ac:dyDescent="0.35">
      <c r="B18" s="2" t="s">
        <v>13</v>
      </c>
      <c r="C18" s="6">
        <f>+C16-C17</f>
        <v>10392372829.115467</v>
      </c>
    </row>
    <row r="21" spans="2:3" x14ac:dyDescent="0.35">
      <c r="C21" s="5"/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Liliana Pinilla Diaz</dc:creator>
  <cp:lastModifiedBy>Sandra Liliana Pinilla Diaz</cp:lastModifiedBy>
  <dcterms:created xsi:type="dcterms:W3CDTF">2026-02-03T17:34:11Z</dcterms:created>
  <dcterms:modified xsi:type="dcterms:W3CDTF">2026-02-03T17:45:41Z</dcterms:modified>
</cp:coreProperties>
</file>